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My Laptop\MCC 2025-26\T&amp;E 2025-26\Scrutiny 2025-26\BER TECHNICAL AFTER APPEALS 12-13 November\"/>
    </mc:Choice>
  </mc:AlternateContent>
  <xr:revisionPtr revIDLastSave="0" documentId="13_ncr:1_{BBB8BF06-82DB-4C4B-9CFB-7F4D3E2B281B}" xr6:coauthVersionLast="45" xr6:coauthVersionMax="47" xr10:uidLastSave="{00000000-0000-0000-0000-000000000000}"/>
  <bookViews>
    <workbookView xWindow="-98" yWindow="-98" windowWidth="19396" windowHeight="10276" xr2:uid="{00000000-000D-0000-FFFF-FFFF00000000}"/>
  </bookViews>
  <sheets>
    <sheet name="Cotton Related Goods Manufactur" sheetId="2" r:id="rId1"/>
  </sheets>
  <definedNames>
    <definedName name="_xlnm.Print_Area" localSheetId="0">'Cotton Related Goods Manufactur'!$A$1:$X$16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10" i="2" l="1"/>
  <c r="P10" i="2"/>
  <c r="T11" i="2"/>
  <c r="P11" i="2"/>
  <c r="T12" i="2"/>
  <c r="P12" i="2"/>
  <c r="T13" i="2"/>
  <c r="P13" i="2"/>
  <c r="T14" i="2"/>
  <c r="P14" i="2"/>
  <c r="T15" i="2"/>
  <c r="P15" i="2"/>
  <c r="T16" i="2"/>
  <c r="P16" i="2"/>
  <c r="T9" i="2"/>
  <c r="P9" i="2"/>
  <c r="U12" i="2" l="1"/>
  <c r="U10" i="2"/>
  <c r="U11" i="2"/>
  <c r="U9" i="2"/>
  <c r="U13" i="2"/>
  <c r="U16" i="2"/>
  <c r="U14" i="2"/>
  <c r="U15" i="2"/>
</calcChain>
</file>

<file path=xl/sharedStrings.xml><?xml version="1.0" encoding="utf-8"?>
<sst xmlns="http://schemas.openxmlformats.org/spreadsheetml/2006/main" count="51" uniqueCount="42">
  <si>
    <t>S. No.</t>
  </si>
  <si>
    <t>Factory Evaluated Score</t>
  </si>
  <si>
    <t>Product Evaluation Parameters</t>
  </si>
  <si>
    <t>Product Evaluated Score</t>
  </si>
  <si>
    <t>Total Technical Score</t>
  </si>
  <si>
    <t>Evaluation visit Score</t>
  </si>
  <si>
    <t>Ref. No. of item in MCC Formulary</t>
  </si>
  <si>
    <t>Generic Name of Item</t>
  </si>
  <si>
    <t>Trade Name</t>
  </si>
  <si>
    <t>General Product Information</t>
  </si>
  <si>
    <t>Name of Firm</t>
  </si>
  <si>
    <t>Physical examination of the quoted item/s by the MCC expert/s. Rejection of the quoted item/s by the MCC expert/s shall lead to disqualification of the said item/s.</t>
  </si>
  <si>
    <t>Technical Evaluation Matrix</t>
  </si>
  <si>
    <t>Documents Based Factory Score</t>
  </si>
  <si>
    <t>Factory Technical Evaluation Parameters</t>
  </si>
  <si>
    <t>Sizes and specifications</t>
  </si>
  <si>
    <t>Samples evaluation by DTL (Failure to comply with relevant standards shall lead to Disqualification of the quoted products)</t>
  </si>
  <si>
    <r>
      <t xml:space="preserve">Valid calibration certificates for equipment / instruments used in the factory for Measuring, weighing, Assay/ Analysis of raw material, in-process material and finished products for the manufacturing of the quoted products.
</t>
    </r>
    <r>
      <rPr>
        <b/>
        <sz val="12"/>
        <rFont val="Times New Roman"/>
        <family val="1"/>
      </rPr>
      <t>(Valid Calibration Certificates attested by Quality head of the firm).</t>
    </r>
    <r>
      <rPr>
        <sz val="12"/>
        <rFont val="Times New Roman"/>
        <family val="1"/>
      </rPr>
      <t xml:space="preserve">
</t>
    </r>
  </si>
  <si>
    <r>
      <t xml:space="preserve">Adequate availability of qualified &amp; relevant Human Resource as per the requirements laid down in DRAP regulations.
</t>
    </r>
    <r>
      <rPr>
        <b/>
        <sz val="12"/>
        <rFont val="Times New Roman"/>
        <family val="1"/>
      </rPr>
      <t>(Certified by the senior executive of the firm &amp; evaluated by MCC expert/s at the time of inspection, Non-availability shall lead to disqualification of the section/s or firm).</t>
    </r>
  </si>
  <si>
    <r>
      <t xml:space="preserve">Valid ISO 14001 certificate of the facility where the quoted product is manufactured, issued by PNAC accredited body (duly attested by senior executive of the firm).
</t>
    </r>
    <r>
      <rPr>
        <b/>
        <sz val="12"/>
        <rFont val="Times New Roman"/>
        <family val="1"/>
      </rPr>
      <t>Online verification link shall be provided.</t>
    </r>
  </si>
  <si>
    <r>
      <t xml:space="preserve">Valid ISO 13485 certificate of the facility where the quoted product is manufactured, (duly attested by senior executive of the firm).
</t>
    </r>
    <r>
      <rPr>
        <b/>
        <sz val="12"/>
        <rFont val="Times New Roman"/>
        <family val="1"/>
      </rPr>
      <t>Online verification link shall be provided.</t>
    </r>
    <r>
      <rPr>
        <sz val="12"/>
        <color rgb="FFFF0000"/>
        <rFont val="Times New Roman"/>
        <family val="1"/>
      </rPr>
      <t xml:space="preserve">
</t>
    </r>
  </si>
  <si>
    <r>
      <t xml:space="preserve">Valid ISO 9001 certificate of the facility where the quoted product is manufactured, issued by PNAC accredited body. (duly attested by senior executive of the firm).
</t>
    </r>
    <r>
      <rPr>
        <b/>
        <sz val="12"/>
        <color theme="1"/>
        <rFont val="Times New Roman"/>
        <family val="1"/>
      </rPr>
      <t>Online verification link shall be provided.</t>
    </r>
  </si>
  <si>
    <r>
      <t xml:space="preserve">Functional and effective Airconditioning &amp; Ventilation System as per the requirements laid down by DRAP
</t>
    </r>
    <r>
      <rPr>
        <b/>
        <sz val="12"/>
        <rFont val="Times New Roman"/>
        <family val="1"/>
      </rPr>
      <t>(Evaluated by the MCC expert/s at the time of inspection, Non functionality of the Air Conditioning &amp; Ventilation system in specified section shall lead to disqualification of the section or firm)</t>
    </r>
  </si>
  <si>
    <r>
      <t xml:space="preserve">Adequate availability of equipment / instruments in QC labs performing relevant official tests as well as compliance to Good laboratory practices (GLP) in all Labs and Current Good Manufacturing Practices (cGMP) throughout the production facility.
</t>
    </r>
    <r>
      <rPr>
        <b/>
        <sz val="12"/>
        <rFont val="Times New Roman"/>
        <family val="1"/>
      </rPr>
      <t>(Evaluated by the MCC expert/s at the time of inspection, Non availability of adequate and appropriate equipment / instruments and non-compliance to GLP , cGMP shall lead to disqualification of the relevant section or firm)</t>
    </r>
  </si>
  <si>
    <r>
      <t xml:space="preserve">Appropriate storage of raw material, in process and finished goods with compliance to Good storage practices (GSP)
</t>
    </r>
    <r>
      <rPr>
        <b/>
        <sz val="12"/>
        <rFont val="Times New Roman"/>
        <family val="1"/>
      </rPr>
      <t>(To be evaluated by the MCC expert/s at the time of inspection, Non compliance to GSP shall lead to disqualification of the relevant section or firm)</t>
    </r>
  </si>
  <si>
    <t>Evaluation Criteria for Manufacturers of Cotton &amp; Related Goods for Government MCC 2025-26</t>
  </si>
  <si>
    <r>
      <t xml:space="preserve">Valid ISO 45001 certificate of the facility where the quoted product is manufactured, issued by PNAC accredited body (duly attested by senior executive of the firm). 
</t>
    </r>
    <r>
      <rPr>
        <b/>
        <sz val="12"/>
        <rFont val="Times New Roman"/>
        <family val="1"/>
      </rPr>
      <t>Online verification link shall be provided.</t>
    </r>
  </si>
  <si>
    <t>Tender Approvals (not older than twelve 12 months) from Tertiary care Govt. Hospitals, Health related Govt. projects and/ or JCI accredited private hospitals of Pakistan.
Marks shall be awarded in the following manner:
02 Tender approvals- 01 mark
04 Tender approvals- 02 marks
06 Tender approvals- 03 marks
08 Tender approvals- 04 marks
10 or more Tender approvals- 05 marks
Note. 
Tender approval means award of contract(s) for the quoted product(s) with the same brand name and specifications / strength / dosage form. Moreover, the approval(s) shall be duly attested by the concerned procuring entities and accompanied with purchase orders, delivery challan, invoice/warranty and cheque from the concerned procuring entity/purchasing agency/ies, etc. The bank statement showing the respective transaction against the cheque received shall also be submitted with each purchase order.</t>
  </si>
  <si>
    <t>Valid documents of the Federal Board of Revenue (FBR) showing the total financial turnover of the firm for the last year i.e FY 2023-24 or latest. A minimum turnover of PKR 100 million is required for award of marks in this parameter. (The document shall be attested by a Senior executive of the firm)</t>
  </si>
  <si>
    <t>Cotton (Surgical) Corded BPC</t>
  </si>
  <si>
    <t>200gm</t>
  </si>
  <si>
    <t>100gm</t>
  </si>
  <si>
    <t>Cotton Bandage (Surgical) B.P Type II</t>
  </si>
  <si>
    <t>10cmx4m</t>
  </si>
  <si>
    <t>15cmx4m</t>
  </si>
  <si>
    <t>Gauze Cloth Roll Packing</t>
  </si>
  <si>
    <t>100cmx20M</t>
  </si>
  <si>
    <t>100cmx40M</t>
  </si>
  <si>
    <t>Sterile Gauze Dressing Pad (x-ray detectable radiopaque) BP</t>
  </si>
  <si>
    <t>30cmx30cm, 4ply</t>
  </si>
  <si>
    <t>Hospitex</t>
  </si>
  <si>
    <t>GENERAL PHARMA KAMOKE PUNJAB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</si>
</sst>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 Light"/>
      <family val="1"/>
      <scheme val="major"/>
    </font>
    <font>
      <b/>
      <sz val="12"/>
      <color rgb="FF000000"/>
      <name val="Calibri Light"/>
      <family val="1"/>
      <scheme val="maj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9">
    <xf numFmtId="0" fontId="0" fillId="0" borderId="0" xfId="0"/>
    <xf numFmtId="0" fontId="6" fillId="0" borderId="0" xfId="0" applyFont="1"/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/>
    <xf numFmtId="0" fontId="6" fillId="0" borderId="1" xfId="0" applyFont="1" applyBorder="1" applyAlignment="1">
      <alignment horizontal="left" vertical="top" wrapText="1"/>
    </xf>
    <xf numFmtId="0" fontId="9" fillId="0" borderId="0" xfId="0" applyFont="1"/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2" borderId="0" xfId="0" applyFont="1" applyFill="1"/>
    <xf numFmtId="0" fontId="9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5" fillId="0" borderId="0" xfId="0" applyFont="1"/>
    <xf numFmtId="0" fontId="16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2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U20"/>
  <sheetViews>
    <sheetView tabSelected="1" topLeftCell="A9" zoomScale="58" zoomScaleNormal="40" zoomScaleSheetLayoutView="50" zoomScalePageLayoutView="25" workbookViewId="0">
      <selection activeCell="Q8" sqref="Q8"/>
    </sheetView>
  </sheetViews>
  <sheetFormatPr defaultColWidth="8.53125" defaultRowHeight="15.75" x14ac:dyDescent="0.5"/>
  <cols>
    <col min="1" max="1" width="5.46484375" style="6" customWidth="1"/>
    <col min="2" max="2" width="12.1328125" style="6" customWidth="1"/>
    <col min="3" max="3" width="35.6640625" style="6" customWidth="1"/>
    <col min="4" max="4" width="24.796875" style="6" customWidth="1"/>
    <col min="5" max="5" width="23.53125" style="6" customWidth="1"/>
    <col min="6" max="7" width="18.46484375" style="6" customWidth="1"/>
    <col min="8" max="8" width="19.1328125" style="6" customWidth="1"/>
    <col min="9" max="9" width="18" style="6" customWidth="1"/>
    <col min="10" max="10" width="27.6640625" style="6" customWidth="1"/>
    <col min="11" max="11" width="48" style="6" customWidth="1"/>
    <col min="12" max="12" width="21.53125" style="6" customWidth="1"/>
    <col min="13" max="13" width="24.53125" style="6" customWidth="1"/>
    <col min="14" max="14" width="22" style="6" customWidth="1"/>
    <col min="15" max="15" width="23.53125" style="6" customWidth="1"/>
    <col min="16" max="16" width="15.53125" style="6" customWidth="1"/>
    <col min="17" max="17" width="60.86328125" style="19" customWidth="1"/>
    <col min="18" max="18" width="15.46484375" style="6" customWidth="1"/>
    <col min="19" max="19" width="18" style="6" customWidth="1"/>
    <col min="20" max="21" width="15.53125" style="6" customWidth="1"/>
    <col min="22" max="16384" width="8.53125" style="6"/>
  </cols>
  <sheetData>
    <row r="2" spans="1:21" x14ac:dyDescent="0.5">
      <c r="A2" s="26" t="s">
        <v>25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8"/>
    </row>
    <row r="3" spans="1:21" s="8" customFormat="1" ht="24.6" customHeight="1" x14ac:dyDescent="0.45">
      <c r="A3" s="7"/>
      <c r="B3" s="35" t="s">
        <v>10</v>
      </c>
      <c r="C3" s="36"/>
      <c r="D3" s="36"/>
      <c r="E3" s="37"/>
      <c r="F3" s="32" t="s">
        <v>41</v>
      </c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4"/>
    </row>
    <row r="4" spans="1:21" s="8" customFormat="1" ht="22.35" customHeight="1" x14ac:dyDescent="0.45">
      <c r="A4" s="29" t="s">
        <v>0</v>
      </c>
      <c r="B4" s="31" t="s">
        <v>9</v>
      </c>
      <c r="C4" s="31"/>
      <c r="D4" s="31"/>
      <c r="E4" s="31"/>
      <c r="F4" s="29" t="s">
        <v>12</v>
      </c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</row>
    <row r="5" spans="1:21" s="8" customFormat="1" ht="22.35" customHeight="1" x14ac:dyDescent="0.45">
      <c r="A5" s="29"/>
      <c r="B5" s="31"/>
      <c r="C5" s="31"/>
      <c r="D5" s="31"/>
      <c r="E5" s="31"/>
      <c r="F5" s="31" t="s">
        <v>14</v>
      </c>
      <c r="G5" s="31"/>
      <c r="H5" s="31"/>
      <c r="I5" s="31"/>
      <c r="J5" s="31"/>
      <c r="K5" s="31"/>
      <c r="L5" s="31"/>
      <c r="M5" s="31"/>
      <c r="N5" s="31"/>
      <c r="O5" s="31"/>
      <c r="P5" s="31" t="s">
        <v>1</v>
      </c>
      <c r="Q5" s="29" t="s">
        <v>2</v>
      </c>
      <c r="R5" s="29"/>
      <c r="S5" s="29"/>
      <c r="T5" s="29" t="s">
        <v>3</v>
      </c>
      <c r="U5" s="29" t="s">
        <v>4</v>
      </c>
    </row>
    <row r="6" spans="1:21" x14ac:dyDescent="0.5">
      <c r="A6" s="29"/>
      <c r="B6" s="31"/>
      <c r="C6" s="31"/>
      <c r="D6" s="31"/>
      <c r="E6" s="31"/>
      <c r="F6" s="29" t="s">
        <v>13</v>
      </c>
      <c r="G6" s="29"/>
      <c r="H6" s="29"/>
      <c r="I6" s="29"/>
      <c r="J6" s="29"/>
      <c r="K6" s="29"/>
      <c r="L6" s="29" t="s">
        <v>5</v>
      </c>
      <c r="M6" s="29"/>
      <c r="N6" s="29"/>
      <c r="O6" s="29"/>
      <c r="P6" s="31"/>
      <c r="Q6" s="29"/>
      <c r="R6" s="29"/>
      <c r="S6" s="29"/>
      <c r="T6" s="29"/>
      <c r="U6" s="29"/>
    </row>
    <row r="7" spans="1:21" s="11" customFormat="1" x14ac:dyDescent="0.5">
      <c r="A7" s="29"/>
      <c r="B7" s="9">
        <v>1</v>
      </c>
      <c r="C7" s="10">
        <v>2</v>
      </c>
      <c r="D7" s="10">
        <v>3</v>
      </c>
      <c r="E7" s="9">
        <v>4</v>
      </c>
      <c r="F7" s="9">
        <v>5</v>
      </c>
      <c r="G7" s="9">
        <v>6</v>
      </c>
      <c r="H7" s="10">
        <v>7</v>
      </c>
      <c r="I7" s="9">
        <v>8</v>
      </c>
      <c r="J7" s="9">
        <v>9</v>
      </c>
      <c r="K7" s="10">
        <v>10</v>
      </c>
      <c r="L7" s="9">
        <v>11</v>
      </c>
      <c r="M7" s="9">
        <v>12</v>
      </c>
      <c r="N7" s="10">
        <v>13</v>
      </c>
      <c r="O7" s="9">
        <v>14</v>
      </c>
      <c r="P7" s="9">
        <v>15</v>
      </c>
      <c r="Q7" s="20">
        <v>16</v>
      </c>
      <c r="R7" s="10">
        <v>17</v>
      </c>
      <c r="S7" s="9">
        <v>18</v>
      </c>
      <c r="T7" s="9">
        <v>19</v>
      </c>
      <c r="U7" s="9">
        <v>20</v>
      </c>
    </row>
    <row r="8" spans="1:21" s="1" customFormat="1" ht="255" customHeight="1" x14ac:dyDescent="0.45">
      <c r="A8" s="2"/>
      <c r="B8" s="30"/>
      <c r="C8" s="30"/>
      <c r="D8" s="30"/>
      <c r="E8" s="30"/>
      <c r="F8" s="3" t="s">
        <v>19</v>
      </c>
      <c r="G8" s="3" t="s">
        <v>26</v>
      </c>
      <c r="H8" s="3" t="s">
        <v>21</v>
      </c>
      <c r="I8" s="3" t="s">
        <v>20</v>
      </c>
      <c r="J8" s="3" t="s">
        <v>17</v>
      </c>
      <c r="K8" s="3" t="s">
        <v>28</v>
      </c>
      <c r="L8" s="3" t="s">
        <v>22</v>
      </c>
      <c r="M8" s="3" t="s">
        <v>23</v>
      </c>
      <c r="N8" s="3" t="s">
        <v>24</v>
      </c>
      <c r="O8" s="3" t="s">
        <v>18</v>
      </c>
      <c r="P8" s="4"/>
      <c r="Q8" s="38" t="s">
        <v>27</v>
      </c>
      <c r="R8" s="3" t="s">
        <v>11</v>
      </c>
      <c r="S8" s="5" t="s">
        <v>16</v>
      </c>
      <c r="T8" s="3"/>
      <c r="U8" s="3"/>
    </row>
    <row r="9" spans="1:21" s="16" customFormat="1" ht="63" customHeight="1" x14ac:dyDescent="0.5">
      <c r="A9" s="12"/>
      <c r="B9" s="13" t="s">
        <v>6</v>
      </c>
      <c r="C9" s="12" t="s">
        <v>7</v>
      </c>
      <c r="D9" s="13" t="s">
        <v>15</v>
      </c>
      <c r="E9" s="13" t="s">
        <v>8</v>
      </c>
      <c r="F9" s="14">
        <v>3</v>
      </c>
      <c r="G9" s="14">
        <v>3</v>
      </c>
      <c r="H9" s="14">
        <v>3</v>
      </c>
      <c r="I9" s="14">
        <v>4</v>
      </c>
      <c r="J9" s="14">
        <v>5</v>
      </c>
      <c r="K9" s="14">
        <v>3</v>
      </c>
      <c r="L9" s="23">
        <v>6</v>
      </c>
      <c r="M9" s="23">
        <v>6</v>
      </c>
      <c r="N9" s="23">
        <v>6</v>
      </c>
      <c r="O9" s="23">
        <v>6</v>
      </c>
      <c r="P9" s="15">
        <f t="shared" ref="P9:P16" si="0">SUM(F9:O9)</f>
        <v>45</v>
      </c>
      <c r="Q9" s="14">
        <v>5</v>
      </c>
      <c r="R9" s="23">
        <v>10</v>
      </c>
      <c r="S9" s="23">
        <v>10</v>
      </c>
      <c r="T9" s="15">
        <f>SUM(Q9:S9)</f>
        <v>25</v>
      </c>
      <c r="U9" s="15">
        <f>T9+P9</f>
        <v>70</v>
      </c>
    </row>
    <row r="10" spans="1:21" ht="42" customHeight="1" x14ac:dyDescent="0.5">
      <c r="A10" s="17"/>
      <c r="B10" s="18">
        <v>967</v>
      </c>
      <c r="C10" s="25" t="s">
        <v>29</v>
      </c>
      <c r="D10" s="25" t="s">
        <v>30</v>
      </c>
      <c r="E10" s="25" t="s">
        <v>40</v>
      </c>
      <c r="F10" s="14">
        <v>3</v>
      </c>
      <c r="G10" s="14">
        <v>3</v>
      </c>
      <c r="H10" s="14">
        <v>3</v>
      </c>
      <c r="I10" s="14">
        <v>4</v>
      </c>
      <c r="J10" s="14">
        <v>5</v>
      </c>
      <c r="K10" s="14">
        <v>3</v>
      </c>
      <c r="L10" s="23">
        <v>6</v>
      </c>
      <c r="M10" s="23">
        <v>6</v>
      </c>
      <c r="N10" s="23">
        <v>6</v>
      </c>
      <c r="O10" s="23">
        <v>6</v>
      </c>
      <c r="P10" s="15">
        <f t="shared" si="0"/>
        <v>45</v>
      </c>
      <c r="Q10" s="21">
        <v>0</v>
      </c>
      <c r="R10" s="23">
        <v>10</v>
      </c>
      <c r="S10" s="23">
        <v>10</v>
      </c>
      <c r="T10" s="15">
        <f t="shared" ref="T10:T16" si="1">SUM(Q10:S10)</f>
        <v>20</v>
      </c>
      <c r="U10" s="15">
        <f t="shared" ref="U10:U16" si="2">T10+P10</f>
        <v>65</v>
      </c>
    </row>
    <row r="11" spans="1:21" ht="47.55" customHeight="1" x14ac:dyDescent="0.5">
      <c r="A11" s="17"/>
      <c r="B11" s="18">
        <v>968</v>
      </c>
      <c r="C11" s="25" t="s">
        <v>29</v>
      </c>
      <c r="D11" s="25" t="s">
        <v>31</v>
      </c>
      <c r="E11" s="25" t="s">
        <v>40</v>
      </c>
      <c r="F11" s="14">
        <v>3</v>
      </c>
      <c r="G11" s="14">
        <v>3</v>
      </c>
      <c r="H11" s="14">
        <v>3</v>
      </c>
      <c r="I11" s="14">
        <v>4</v>
      </c>
      <c r="J11" s="14">
        <v>5</v>
      </c>
      <c r="K11" s="14">
        <v>3</v>
      </c>
      <c r="L11" s="23">
        <v>6</v>
      </c>
      <c r="M11" s="23">
        <v>6</v>
      </c>
      <c r="N11" s="23">
        <v>6</v>
      </c>
      <c r="O11" s="23">
        <v>6</v>
      </c>
      <c r="P11" s="15">
        <f t="shared" si="0"/>
        <v>45</v>
      </c>
      <c r="Q11" s="21">
        <v>0</v>
      </c>
      <c r="R11" s="23">
        <v>10</v>
      </c>
      <c r="S11" s="23">
        <v>10</v>
      </c>
      <c r="T11" s="15">
        <f t="shared" si="1"/>
        <v>20</v>
      </c>
      <c r="U11" s="15">
        <f t="shared" si="2"/>
        <v>65</v>
      </c>
    </row>
    <row r="12" spans="1:21" ht="54" customHeight="1" x14ac:dyDescent="0.5">
      <c r="A12" s="17"/>
      <c r="B12" s="18">
        <v>971</v>
      </c>
      <c r="C12" s="25" t="s">
        <v>32</v>
      </c>
      <c r="D12" s="25" t="s">
        <v>33</v>
      </c>
      <c r="E12" s="25" t="s">
        <v>40</v>
      </c>
      <c r="F12" s="14">
        <v>3</v>
      </c>
      <c r="G12" s="14">
        <v>3</v>
      </c>
      <c r="H12" s="14">
        <v>3</v>
      </c>
      <c r="I12" s="14">
        <v>4</v>
      </c>
      <c r="J12" s="14">
        <v>5</v>
      </c>
      <c r="K12" s="14">
        <v>3</v>
      </c>
      <c r="L12" s="23">
        <v>6</v>
      </c>
      <c r="M12" s="23">
        <v>6</v>
      </c>
      <c r="N12" s="23">
        <v>6</v>
      </c>
      <c r="O12" s="23">
        <v>6</v>
      </c>
      <c r="P12" s="15">
        <f t="shared" si="0"/>
        <v>45</v>
      </c>
      <c r="Q12" s="21">
        <v>0</v>
      </c>
      <c r="R12" s="23">
        <v>10</v>
      </c>
      <c r="S12" s="23">
        <v>10</v>
      </c>
      <c r="T12" s="15">
        <f t="shared" si="1"/>
        <v>20</v>
      </c>
      <c r="U12" s="15">
        <f t="shared" si="2"/>
        <v>65</v>
      </c>
    </row>
    <row r="13" spans="1:21" ht="54" customHeight="1" x14ac:dyDescent="0.5">
      <c r="A13" s="17"/>
      <c r="B13" s="18">
        <v>972</v>
      </c>
      <c r="C13" s="25" t="s">
        <v>32</v>
      </c>
      <c r="D13" s="25" t="s">
        <v>34</v>
      </c>
      <c r="E13" s="25" t="s">
        <v>40</v>
      </c>
      <c r="F13" s="14">
        <v>3</v>
      </c>
      <c r="G13" s="14">
        <v>3</v>
      </c>
      <c r="H13" s="14">
        <v>3</v>
      </c>
      <c r="I13" s="14">
        <v>4</v>
      </c>
      <c r="J13" s="14">
        <v>5</v>
      </c>
      <c r="K13" s="14">
        <v>3</v>
      </c>
      <c r="L13" s="23">
        <v>6</v>
      </c>
      <c r="M13" s="23">
        <v>6</v>
      </c>
      <c r="N13" s="23">
        <v>6</v>
      </c>
      <c r="O13" s="23">
        <v>6</v>
      </c>
      <c r="P13" s="15">
        <f t="shared" si="0"/>
        <v>45</v>
      </c>
      <c r="Q13" s="21">
        <v>0</v>
      </c>
      <c r="R13" s="23">
        <v>10</v>
      </c>
      <c r="S13" s="23">
        <v>10</v>
      </c>
      <c r="T13" s="15">
        <f t="shared" si="1"/>
        <v>20</v>
      </c>
      <c r="U13" s="15">
        <f t="shared" si="2"/>
        <v>65</v>
      </c>
    </row>
    <row r="14" spans="1:21" ht="42.5" customHeight="1" x14ac:dyDescent="0.5">
      <c r="A14" s="17"/>
      <c r="B14" s="18">
        <v>1092</v>
      </c>
      <c r="C14" s="25" t="s">
        <v>35</v>
      </c>
      <c r="D14" s="25" t="s">
        <v>36</v>
      </c>
      <c r="E14" s="25" t="s">
        <v>40</v>
      </c>
      <c r="F14" s="14">
        <v>3</v>
      </c>
      <c r="G14" s="14">
        <v>3</v>
      </c>
      <c r="H14" s="14">
        <v>3</v>
      </c>
      <c r="I14" s="14">
        <v>4</v>
      </c>
      <c r="J14" s="14">
        <v>5</v>
      </c>
      <c r="K14" s="14">
        <v>3</v>
      </c>
      <c r="L14" s="23">
        <v>6</v>
      </c>
      <c r="M14" s="23">
        <v>6</v>
      </c>
      <c r="N14" s="23">
        <v>6</v>
      </c>
      <c r="O14" s="23">
        <v>6</v>
      </c>
      <c r="P14" s="15">
        <f t="shared" si="0"/>
        <v>45</v>
      </c>
      <c r="Q14" s="21">
        <v>0</v>
      </c>
      <c r="R14" s="23">
        <v>10</v>
      </c>
      <c r="S14" s="23">
        <v>10</v>
      </c>
      <c r="T14" s="15">
        <f t="shared" si="1"/>
        <v>20</v>
      </c>
      <c r="U14" s="15">
        <f t="shared" si="2"/>
        <v>65</v>
      </c>
    </row>
    <row r="15" spans="1:21" ht="37.049999999999997" customHeight="1" x14ac:dyDescent="0.5">
      <c r="A15" s="17"/>
      <c r="B15" s="18">
        <v>1093</v>
      </c>
      <c r="C15" s="25" t="s">
        <v>35</v>
      </c>
      <c r="D15" s="25" t="s">
        <v>37</v>
      </c>
      <c r="E15" s="25" t="s">
        <v>40</v>
      </c>
      <c r="F15" s="14">
        <v>3</v>
      </c>
      <c r="G15" s="14">
        <v>3</v>
      </c>
      <c r="H15" s="14">
        <v>3</v>
      </c>
      <c r="I15" s="14">
        <v>4</v>
      </c>
      <c r="J15" s="14">
        <v>5</v>
      </c>
      <c r="K15" s="14">
        <v>3</v>
      </c>
      <c r="L15" s="23">
        <v>6</v>
      </c>
      <c r="M15" s="23">
        <v>6</v>
      </c>
      <c r="N15" s="23">
        <v>6</v>
      </c>
      <c r="O15" s="23">
        <v>6</v>
      </c>
      <c r="P15" s="15">
        <f t="shared" si="0"/>
        <v>45</v>
      </c>
      <c r="Q15" s="21">
        <v>0</v>
      </c>
      <c r="R15" s="23">
        <v>10</v>
      </c>
      <c r="S15" s="23">
        <v>10</v>
      </c>
      <c r="T15" s="15">
        <f t="shared" si="1"/>
        <v>20</v>
      </c>
      <c r="U15" s="15">
        <f t="shared" si="2"/>
        <v>65</v>
      </c>
    </row>
    <row r="16" spans="1:21" ht="65.55" customHeight="1" x14ac:dyDescent="0.5">
      <c r="A16" s="17"/>
      <c r="B16" s="18">
        <v>1208</v>
      </c>
      <c r="C16" s="25" t="s">
        <v>38</v>
      </c>
      <c r="D16" s="25" t="s">
        <v>39</v>
      </c>
      <c r="E16" s="25" t="s">
        <v>40</v>
      </c>
      <c r="F16" s="14">
        <v>3</v>
      </c>
      <c r="G16" s="14">
        <v>3</v>
      </c>
      <c r="H16" s="14">
        <v>3</v>
      </c>
      <c r="I16" s="14">
        <v>4</v>
      </c>
      <c r="J16" s="14">
        <v>5</v>
      </c>
      <c r="K16" s="14">
        <v>3</v>
      </c>
      <c r="L16" s="23">
        <v>6</v>
      </c>
      <c r="M16" s="23">
        <v>6</v>
      </c>
      <c r="N16" s="23">
        <v>6</v>
      </c>
      <c r="O16" s="23">
        <v>6</v>
      </c>
      <c r="P16" s="15">
        <f t="shared" si="0"/>
        <v>45</v>
      </c>
      <c r="Q16" s="21">
        <v>0</v>
      </c>
      <c r="R16" s="23">
        <v>10</v>
      </c>
      <c r="S16" s="23">
        <v>10</v>
      </c>
      <c r="T16" s="15">
        <f t="shared" si="1"/>
        <v>20</v>
      </c>
      <c r="U16" s="15">
        <f t="shared" si="2"/>
        <v>65</v>
      </c>
    </row>
    <row r="17" spans="2:5" x14ac:dyDescent="0.5">
      <c r="B17" s="19"/>
      <c r="C17" s="19"/>
      <c r="D17" s="19"/>
      <c r="E17" s="19"/>
    </row>
    <row r="19" spans="2:5" ht="18" x14ac:dyDescent="0.55000000000000004">
      <c r="C19" s="22"/>
    </row>
    <row r="20" spans="2:5" x14ac:dyDescent="0.5">
      <c r="C20" s="24"/>
    </row>
  </sheetData>
  <mergeCells count="14">
    <mergeCell ref="A2:U2"/>
    <mergeCell ref="Q5:S6"/>
    <mergeCell ref="B8:E8"/>
    <mergeCell ref="A4:A7"/>
    <mergeCell ref="B4:E6"/>
    <mergeCell ref="F4:U4"/>
    <mergeCell ref="F5:O5"/>
    <mergeCell ref="P5:P6"/>
    <mergeCell ref="T5:T6"/>
    <mergeCell ref="U5:U6"/>
    <mergeCell ref="F6:K6"/>
    <mergeCell ref="L6:O6"/>
    <mergeCell ref="F3:U3"/>
    <mergeCell ref="B3:E3"/>
  </mergeCells>
  <pageMargins left="0.25" right="0.293333333333333" top="0.25" bottom="0.25" header="0.5" footer="0.5"/>
  <pageSetup paperSize="5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Cotton Related Goods Manufactur</vt:lpstr>
      <vt:lpstr>'Cotton Related Goods Manufactur'!Print_Area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Abbas khan</dc:creator>
  <cp:lastModifiedBy>Lenovo</cp:lastModifiedBy>
  <cp:lastPrinted>2025-10-31T14:24:41Z</cp:lastPrinted>
  <dcterms:created xsi:type="dcterms:W3CDTF">2016-06-03T11:52:50Z</dcterms:created>
  <dcterms:modified xsi:type="dcterms:W3CDTF">2025-11-19T07:53:05Z</dcterms:modified>
</cp:coreProperties>
</file>